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ork\SLN\C2\New folder\"/>
    </mc:Choice>
  </mc:AlternateContent>
  <xr:revisionPtr revIDLastSave="0" documentId="13_ncr:1_{0298DAF4-BB64-455F-95BB-5A57BE639674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2.1.1&amp;2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H46" i="1" s="1"/>
  <c r="G45" i="1"/>
  <c r="F45" i="1"/>
  <c r="E45" i="1"/>
  <c r="H45" i="1" s="1"/>
  <c r="G44" i="1"/>
  <c r="F44" i="1"/>
  <c r="E44" i="1"/>
  <c r="H44" i="1" s="1"/>
  <c r="G43" i="1"/>
  <c r="F43" i="1"/>
  <c r="E43" i="1"/>
  <c r="H43" i="1" s="1"/>
  <c r="G42" i="1"/>
  <c r="F42" i="1"/>
  <c r="E42" i="1"/>
  <c r="H42" i="1" s="1"/>
  <c r="G41" i="1"/>
  <c r="F41" i="1"/>
  <c r="E41" i="1"/>
  <c r="H41" i="1" s="1"/>
  <c r="G37" i="1"/>
  <c r="F37" i="1"/>
  <c r="E37" i="1"/>
  <c r="H37" i="1" s="1"/>
  <c r="G36" i="1"/>
  <c r="F36" i="1"/>
  <c r="E36" i="1"/>
  <c r="H36" i="1" s="1"/>
  <c r="G35" i="1"/>
  <c r="F35" i="1"/>
  <c r="E35" i="1"/>
  <c r="H35" i="1" s="1"/>
  <c r="G34" i="1"/>
  <c r="F34" i="1"/>
  <c r="E34" i="1"/>
  <c r="H34" i="1" s="1"/>
  <c r="G33" i="1"/>
  <c r="F33" i="1"/>
  <c r="E33" i="1"/>
  <c r="H33" i="1" s="1"/>
  <c r="G32" i="1"/>
  <c r="F32" i="1"/>
  <c r="E32" i="1"/>
  <c r="H32" i="1" s="1"/>
  <c r="G28" i="1"/>
  <c r="F28" i="1"/>
  <c r="E28" i="1"/>
  <c r="H28" i="1" s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</calcChain>
</file>

<file path=xl/sharedStrings.xml><?xml version="1.0" encoding="utf-8"?>
<sst xmlns="http://schemas.openxmlformats.org/spreadsheetml/2006/main" count="145" uniqueCount="30">
  <si>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</si>
  <si>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</si>
  <si>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</si>
  <si>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</si>
  <si>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</si>
  <si>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</si>
  <si>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</si>
  <si>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</si>
  <si>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</si>
  <si>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</si>
  <si>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</si>
  <si>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</si>
  <si>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</si>
  <si>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B.Com Computer Applications</t>
  </si>
  <si>
    <t>B.Com CA</t>
  </si>
  <si>
    <t>B.Sc Biotechnology, Microbiology, Chemistry</t>
  </si>
  <si>
    <t>BTMC</t>
  </si>
  <si>
    <t>B.Sc Mathematics, Electronics, Computer Science</t>
  </si>
  <si>
    <t>MECS</t>
  </si>
  <si>
    <t>B.Sc Mathematics, Physics, Computer Science</t>
  </si>
  <si>
    <t>MPCS</t>
  </si>
  <si>
    <t>B.Sc Mathematics, Statistics, Computer Science</t>
  </si>
  <si>
    <t>MSCS</t>
  </si>
  <si>
    <t>B.Sc Botany, Zoology, Chemistry</t>
  </si>
  <si>
    <t>BZC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</si>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</sst>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" fontId="0" fillId="0" borderId="8" xfId="0" applyNumberFormat="1" applyBorder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 wrapText="1"/>
    </xf>
    <xf numFmtId="1" fontId="0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N46"/>
  <sheetViews>
    <sheetView tabSelected="1" topLeftCell="A36" zoomScale="130" zoomScaleNormal="130" workbookViewId="0">
      <selection activeCell="B50" sqref="B50"/>
    </sheetView>
  </sheetViews>
  <sheetFormatPr defaultColWidth="30.109375" defaultRowHeight="14.4" x14ac:dyDescent="0.3"/>
  <cols>
    <col min="1" max="1" width="43.109375" bestFit="1" customWidth="1"/>
    <col min="2" max="2" width="18.88671875" customWidth="1"/>
    <col min="3" max="3" width="14.5546875" customWidth="1"/>
    <col min="4" max="4" width="12.5546875" customWidth="1"/>
    <col min="5" max="5" width="3.109375" bestFit="1" customWidth="1"/>
    <col min="6" max="6" width="3" bestFit="1" customWidth="1"/>
    <col min="7" max="7" width="4.5546875" bestFit="1" customWidth="1"/>
    <col min="8" max="8" width="4.33203125" bestFit="1" customWidth="1"/>
    <col min="9" max="9" width="6.5546875" bestFit="1" customWidth="1"/>
    <col min="10" max="10" width="3.109375" bestFit="1" customWidth="1"/>
    <col min="11" max="11" width="3" bestFit="1" customWidth="1"/>
    <col min="12" max="12" width="4.5546875" bestFit="1" customWidth="1"/>
    <col min="13" max="13" width="4.33203125" bestFit="1" customWidth="1"/>
    <col min="14" max="14" width="6.5546875" bestFit="1" customWidth="1"/>
  </cols>
  <sheetData>
    <row r="1" spans="1:14" x14ac:dyDescent="0.3">
      <c r="A1" s="1" t="s">
        <v>0</v>
      </c>
    </row>
    <row r="2" spans="1:14" ht="48.6" customHeight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6.599999999999994" customHeight="1" x14ac:dyDescent="0.3">
      <c r="A4" s="5" t="s">
        <v>2</v>
      </c>
      <c r="B4" s="5" t="s">
        <v>3</v>
      </c>
      <c r="C4" s="7" t="s">
        <v>4</v>
      </c>
      <c r="D4" s="7" t="s">
        <v>5</v>
      </c>
      <c r="E4" s="9" t="s">
        <v>6</v>
      </c>
      <c r="F4" s="10"/>
      <c r="G4" s="10"/>
      <c r="H4" s="10"/>
      <c r="I4" s="11"/>
      <c r="J4" s="9" t="s">
        <v>7</v>
      </c>
      <c r="K4" s="10"/>
      <c r="L4" s="10"/>
      <c r="M4" s="10"/>
      <c r="N4" s="11"/>
    </row>
    <row r="5" spans="1:14" x14ac:dyDescent="0.3">
      <c r="A5" s="6"/>
      <c r="B5" s="6"/>
      <c r="C5" s="8"/>
      <c r="D5" s="8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x14ac:dyDescent="0.3">
      <c r="A6" s="14" t="s">
        <v>13</v>
      </c>
      <c r="B6" s="14" t="s">
        <v>14</v>
      </c>
      <c r="C6" s="15">
        <v>120</v>
      </c>
      <c r="D6" s="15">
        <v>84</v>
      </c>
      <c r="E6" s="16">
        <v>18</v>
      </c>
      <c r="F6" s="16">
        <v>7.2</v>
      </c>
      <c r="G6" s="16">
        <v>34.799999999999997</v>
      </c>
      <c r="H6" s="16">
        <v>60</v>
      </c>
      <c r="I6" s="16">
        <v>0</v>
      </c>
      <c r="J6" s="16">
        <v>10</v>
      </c>
      <c r="K6" s="16">
        <v>3</v>
      </c>
      <c r="L6" s="16">
        <v>44</v>
      </c>
      <c r="M6" s="16">
        <v>27</v>
      </c>
      <c r="N6" s="16">
        <v>0</v>
      </c>
    </row>
    <row r="7" spans="1:14" x14ac:dyDescent="0.3">
      <c r="A7" s="14" t="s">
        <v>15</v>
      </c>
      <c r="B7" s="14" t="s">
        <v>16</v>
      </c>
      <c r="C7" s="15">
        <v>50</v>
      </c>
      <c r="D7" s="15">
        <v>44</v>
      </c>
      <c r="E7" s="16">
        <v>7.5</v>
      </c>
      <c r="F7" s="16">
        <v>3</v>
      </c>
      <c r="G7" s="16">
        <v>14.5</v>
      </c>
      <c r="H7" s="16">
        <v>25</v>
      </c>
      <c r="I7" s="16">
        <v>0</v>
      </c>
      <c r="J7" s="16">
        <v>3</v>
      </c>
      <c r="K7" s="16">
        <v>1</v>
      </c>
      <c r="L7" s="16">
        <v>30</v>
      </c>
      <c r="M7" s="16">
        <v>10</v>
      </c>
      <c r="N7" s="16">
        <v>0</v>
      </c>
    </row>
    <row r="8" spans="1:14" x14ac:dyDescent="0.3">
      <c r="A8" s="14" t="s">
        <v>17</v>
      </c>
      <c r="B8" s="14" t="s">
        <v>18</v>
      </c>
      <c r="C8" s="15">
        <v>100</v>
      </c>
      <c r="D8" s="15">
        <v>54</v>
      </c>
      <c r="E8" s="16">
        <v>15</v>
      </c>
      <c r="F8" s="16">
        <v>6</v>
      </c>
      <c r="G8" s="16">
        <v>29</v>
      </c>
      <c r="H8" s="16">
        <v>50</v>
      </c>
      <c r="I8" s="16">
        <v>0</v>
      </c>
      <c r="J8" s="16">
        <v>2</v>
      </c>
      <c r="K8" s="16">
        <v>0</v>
      </c>
      <c r="L8" s="16">
        <v>29</v>
      </c>
      <c r="M8" s="16">
        <v>23</v>
      </c>
      <c r="N8" s="16">
        <v>0</v>
      </c>
    </row>
    <row r="9" spans="1:14" x14ac:dyDescent="0.3">
      <c r="A9" s="14" t="s">
        <v>19</v>
      </c>
      <c r="B9" s="14" t="s">
        <v>20</v>
      </c>
      <c r="C9" s="15">
        <v>100</v>
      </c>
      <c r="D9" s="15">
        <v>59</v>
      </c>
      <c r="E9" s="16">
        <v>15</v>
      </c>
      <c r="F9" s="16">
        <v>6</v>
      </c>
      <c r="G9" s="16">
        <v>29</v>
      </c>
      <c r="H9" s="16">
        <v>50</v>
      </c>
      <c r="I9" s="16">
        <v>0</v>
      </c>
      <c r="J9" s="16">
        <v>1</v>
      </c>
      <c r="K9" s="16">
        <v>1</v>
      </c>
      <c r="L9" s="16">
        <v>40</v>
      </c>
      <c r="M9" s="16">
        <v>17</v>
      </c>
      <c r="N9" s="16">
        <v>0</v>
      </c>
    </row>
    <row r="10" spans="1:14" x14ac:dyDescent="0.3">
      <c r="A10" s="14" t="s">
        <v>21</v>
      </c>
      <c r="B10" s="14" t="s">
        <v>22</v>
      </c>
      <c r="C10" s="15">
        <v>100</v>
      </c>
      <c r="D10" s="15">
        <v>55</v>
      </c>
      <c r="E10" s="16">
        <v>15</v>
      </c>
      <c r="F10" s="16">
        <v>6</v>
      </c>
      <c r="G10" s="16">
        <v>29</v>
      </c>
      <c r="H10" s="16">
        <v>50</v>
      </c>
      <c r="I10" s="16">
        <v>0</v>
      </c>
      <c r="J10" s="16">
        <v>3</v>
      </c>
      <c r="K10" s="16">
        <v>1</v>
      </c>
      <c r="L10" s="16">
        <v>34</v>
      </c>
      <c r="M10" s="16">
        <v>17</v>
      </c>
      <c r="N10" s="16">
        <v>0</v>
      </c>
    </row>
    <row r="11" spans="1:14" x14ac:dyDescent="0.3">
      <c r="A11" s="3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63" customHeight="1" x14ac:dyDescent="0.3">
      <c r="A12" s="5" t="s">
        <v>2</v>
      </c>
      <c r="B12" s="5" t="s">
        <v>3</v>
      </c>
      <c r="C12" s="7" t="s">
        <v>4</v>
      </c>
      <c r="D12" s="7" t="s">
        <v>5</v>
      </c>
      <c r="E12" s="9" t="s">
        <v>6</v>
      </c>
      <c r="F12" s="10"/>
      <c r="G12" s="10"/>
      <c r="H12" s="10"/>
      <c r="I12" s="11"/>
      <c r="J12" s="9" t="s">
        <v>7</v>
      </c>
      <c r="K12" s="10"/>
      <c r="L12" s="10"/>
      <c r="M12" s="10"/>
      <c r="N12" s="11"/>
    </row>
    <row r="13" spans="1:14" x14ac:dyDescent="0.3">
      <c r="A13" s="6"/>
      <c r="B13" s="6"/>
      <c r="C13" s="8"/>
      <c r="D13" s="8"/>
      <c r="E13" s="2" t="s">
        <v>8</v>
      </c>
      <c r="F13" s="2" t="s">
        <v>9</v>
      </c>
      <c r="G13" s="2" t="s">
        <v>10</v>
      </c>
      <c r="H13" s="2" t="s">
        <v>11</v>
      </c>
      <c r="I13" s="2" t="s">
        <v>12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</row>
    <row r="14" spans="1:14" x14ac:dyDescent="0.3">
      <c r="A14" s="14" t="s">
        <v>13</v>
      </c>
      <c r="B14" s="14" t="s">
        <v>14</v>
      </c>
      <c r="C14" s="15">
        <v>143</v>
      </c>
      <c r="D14" s="15">
        <v>143</v>
      </c>
      <c r="E14" s="16">
        <v>21.45</v>
      </c>
      <c r="F14" s="16">
        <v>8.58</v>
      </c>
      <c r="G14" s="16">
        <v>41.47</v>
      </c>
      <c r="H14" s="16">
        <v>71.5</v>
      </c>
      <c r="I14" s="16">
        <v>0</v>
      </c>
      <c r="J14" s="16">
        <v>14</v>
      </c>
      <c r="K14" s="16">
        <v>4</v>
      </c>
      <c r="L14" s="16">
        <v>84</v>
      </c>
      <c r="M14" s="16">
        <v>41</v>
      </c>
      <c r="N14" s="16">
        <v>0</v>
      </c>
    </row>
    <row r="15" spans="1:14" x14ac:dyDescent="0.3">
      <c r="A15" s="14" t="s">
        <v>15</v>
      </c>
      <c r="B15" s="14" t="s">
        <v>16</v>
      </c>
      <c r="C15" s="15">
        <v>50</v>
      </c>
      <c r="D15" s="15">
        <v>32</v>
      </c>
      <c r="E15" s="16">
        <v>7.5</v>
      </c>
      <c r="F15" s="16">
        <v>3</v>
      </c>
      <c r="G15" s="16">
        <v>14.5</v>
      </c>
      <c r="H15" s="16">
        <v>25</v>
      </c>
      <c r="I15" s="16">
        <v>0</v>
      </c>
      <c r="J15" s="16">
        <v>2</v>
      </c>
      <c r="K15" s="16">
        <v>0</v>
      </c>
      <c r="L15" s="16">
        <v>20</v>
      </c>
      <c r="M15" s="16">
        <v>10</v>
      </c>
      <c r="N15" s="16">
        <v>0</v>
      </c>
    </row>
    <row r="16" spans="1:14" x14ac:dyDescent="0.3">
      <c r="A16" s="14" t="s">
        <v>23</v>
      </c>
      <c r="B16" s="14" t="s">
        <v>24</v>
      </c>
      <c r="C16" s="15">
        <v>50</v>
      </c>
      <c r="D16" s="15">
        <v>49</v>
      </c>
      <c r="E16" s="16">
        <v>7.5</v>
      </c>
      <c r="F16" s="16">
        <v>3</v>
      </c>
      <c r="G16" s="16">
        <v>14.5</v>
      </c>
      <c r="H16" s="16">
        <v>25</v>
      </c>
      <c r="I16" s="16">
        <v>0</v>
      </c>
      <c r="J16" s="16">
        <v>4</v>
      </c>
      <c r="K16" s="16">
        <v>0</v>
      </c>
      <c r="L16" s="16">
        <v>35</v>
      </c>
      <c r="M16" s="16">
        <v>10</v>
      </c>
      <c r="N16" s="16">
        <v>0</v>
      </c>
    </row>
    <row r="17" spans="1:14" x14ac:dyDescent="0.3">
      <c r="A17" s="14" t="s">
        <v>17</v>
      </c>
      <c r="B17" s="14" t="s">
        <v>18</v>
      </c>
      <c r="C17" s="15">
        <v>100</v>
      </c>
      <c r="D17" s="15">
        <v>60</v>
      </c>
      <c r="E17" s="16">
        <v>15</v>
      </c>
      <c r="F17" s="16">
        <v>6</v>
      </c>
      <c r="G17" s="16">
        <v>29</v>
      </c>
      <c r="H17" s="16">
        <v>50</v>
      </c>
      <c r="I17" s="16">
        <v>0</v>
      </c>
      <c r="J17" s="16">
        <v>2</v>
      </c>
      <c r="K17" s="16">
        <v>0</v>
      </c>
      <c r="L17" s="16">
        <v>37</v>
      </c>
      <c r="M17" s="16">
        <v>21</v>
      </c>
      <c r="N17" s="16">
        <v>0</v>
      </c>
    </row>
    <row r="18" spans="1:14" x14ac:dyDescent="0.3">
      <c r="A18" s="14" t="s">
        <v>19</v>
      </c>
      <c r="B18" s="14" t="s">
        <v>20</v>
      </c>
      <c r="C18" s="15">
        <v>109</v>
      </c>
      <c r="D18" s="15">
        <v>109</v>
      </c>
      <c r="E18" s="16">
        <v>16.350000000000001</v>
      </c>
      <c r="F18" s="16">
        <v>6.54</v>
      </c>
      <c r="G18" s="16">
        <v>31.61</v>
      </c>
      <c r="H18" s="16">
        <v>54.5</v>
      </c>
      <c r="I18" s="16">
        <v>0</v>
      </c>
      <c r="J18" s="16">
        <v>2</v>
      </c>
      <c r="K18" s="16">
        <v>1</v>
      </c>
      <c r="L18" s="16">
        <v>71</v>
      </c>
      <c r="M18" s="16">
        <v>35</v>
      </c>
      <c r="N18" s="16">
        <v>0</v>
      </c>
    </row>
    <row r="19" spans="1:14" x14ac:dyDescent="0.3">
      <c r="A19" s="14" t="s">
        <v>21</v>
      </c>
      <c r="B19" s="14" t="s">
        <v>22</v>
      </c>
      <c r="C19" s="15">
        <v>100</v>
      </c>
      <c r="D19" s="15">
        <v>86</v>
      </c>
      <c r="E19" s="16">
        <v>15</v>
      </c>
      <c r="F19" s="16">
        <v>6</v>
      </c>
      <c r="G19" s="16">
        <v>29</v>
      </c>
      <c r="H19" s="16">
        <v>50</v>
      </c>
      <c r="I19" s="16">
        <v>0</v>
      </c>
      <c r="J19" s="16">
        <v>2</v>
      </c>
      <c r="K19" s="16">
        <v>2</v>
      </c>
      <c r="L19" s="16">
        <v>45</v>
      </c>
      <c r="M19" s="16">
        <v>37</v>
      </c>
      <c r="N19" s="16">
        <v>0</v>
      </c>
    </row>
    <row r="20" spans="1:14" x14ac:dyDescent="0.3">
      <c r="A20" s="3" t="s">
        <v>27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64.2" customHeight="1" x14ac:dyDescent="0.3">
      <c r="A21" s="5" t="s">
        <v>2</v>
      </c>
      <c r="B21" s="5" t="s">
        <v>3</v>
      </c>
      <c r="C21" s="7" t="s">
        <v>4</v>
      </c>
      <c r="D21" s="7" t="s">
        <v>5</v>
      </c>
      <c r="E21" s="9" t="s">
        <v>6</v>
      </c>
      <c r="F21" s="10"/>
      <c r="G21" s="10"/>
      <c r="H21" s="10"/>
      <c r="I21" s="11"/>
      <c r="J21" s="9" t="s">
        <v>7</v>
      </c>
      <c r="K21" s="10"/>
      <c r="L21" s="10"/>
      <c r="M21" s="10"/>
      <c r="N21" s="11"/>
    </row>
    <row r="22" spans="1:14" x14ac:dyDescent="0.3">
      <c r="A22" s="6"/>
      <c r="B22" s="6"/>
      <c r="C22" s="8"/>
      <c r="D22" s="8"/>
      <c r="E22" s="2" t="s">
        <v>8</v>
      </c>
      <c r="F22" s="2" t="s">
        <v>9</v>
      </c>
      <c r="G22" s="2" t="s">
        <v>10</v>
      </c>
      <c r="H22" s="2" t="s">
        <v>11</v>
      </c>
      <c r="I22" s="2" t="s">
        <v>12</v>
      </c>
      <c r="J22" s="2" t="s">
        <v>8</v>
      </c>
      <c r="K22" s="2" t="s">
        <v>9</v>
      </c>
      <c r="L22" s="2" t="s">
        <v>10</v>
      </c>
      <c r="M22" s="2" t="s">
        <v>11</v>
      </c>
      <c r="N22" s="2" t="s">
        <v>12</v>
      </c>
    </row>
    <row r="23" spans="1:14" x14ac:dyDescent="0.3">
      <c r="A23" s="14" t="s">
        <v>13</v>
      </c>
      <c r="B23" s="14" t="s">
        <v>14</v>
      </c>
      <c r="C23" s="15">
        <v>120</v>
      </c>
      <c r="D23" s="15">
        <v>105</v>
      </c>
      <c r="E23" s="16">
        <f>C23*15/100</f>
        <v>18</v>
      </c>
      <c r="F23" s="16">
        <f>C23*6/100</f>
        <v>7.2</v>
      </c>
      <c r="G23" s="16">
        <f>C23*29/100</f>
        <v>34.799999999999997</v>
      </c>
      <c r="H23" s="16">
        <f>C23-(SUM(E23:G23))</f>
        <v>60</v>
      </c>
      <c r="I23" s="16">
        <v>0</v>
      </c>
      <c r="J23" s="16">
        <v>14</v>
      </c>
      <c r="K23" s="16">
        <v>2</v>
      </c>
      <c r="L23" s="16">
        <v>67</v>
      </c>
      <c r="M23" s="16">
        <v>22</v>
      </c>
      <c r="N23" s="16">
        <v>0</v>
      </c>
    </row>
    <row r="24" spans="1:14" x14ac:dyDescent="0.3">
      <c r="A24" s="14" t="s">
        <v>15</v>
      </c>
      <c r="B24" s="14" t="s">
        <v>16</v>
      </c>
      <c r="C24" s="15">
        <v>50</v>
      </c>
      <c r="D24" s="15">
        <v>31</v>
      </c>
      <c r="E24" s="16">
        <f t="shared" ref="E24:E28" si="0">C24*15/100</f>
        <v>7.5</v>
      </c>
      <c r="F24" s="16">
        <f t="shared" ref="F24:F28" si="1">C24*6/100</f>
        <v>3</v>
      </c>
      <c r="G24" s="16">
        <f t="shared" ref="G24:G28" si="2">C24*29/100</f>
        <v>14.5</v>
      </c>
      <c r="H24" s="16">
        <f t="shared" ref="H24:H28" si="3">C24-(SUM(E24:G24))</f>
        <v>25</v>
      </c>
      <c r="I24" s="16">
        <v>0</v>
      </c>
      <c r="J24" s="16">
        <v>0</v>
      </c>
      <c r="K24" s="16">
        <v>1</v>
      </c>
      <c r="L24" s="16">
        <v>23</v>
      </c>
      <c r="M24" s="16">
        <v>7</v>
      </c>
      <c r="N24" s="16">
        <v>0</v>
      </c>
    </row>
    <row r="25" spans="1:14" x14ac:dyDescent="0.3">
      <c r="A25" s="14" t="s">
        <v>23</v>
      </c>
      <c r="B25" s="14" t="s">
        <v>24</v>
      </c>
      <c r="C25" s="15">
        <v>50</v>
      </c>
      <c r="D25" s="15">
        <v>38</v>
      </c>
      <c r="E25" s="16">
        <f t="shared" si="0"/>
        <v>7.5</v>
      </c>
      <c r="F25" s="16">
        <f t="shared" si="1"/>
        <v>3</v>
      </c>
      <c r="G25" s="16">
        <f t="shared" si="2"/>
        <v>14.5</v>
      </c>
      <c r="H25" s="16">
        <f t="shared" si="3"/>
        <v>25</v>
      </c>
      <c r="I25" s="16">
        <v>0</v>
      </c>
      <c r="J25" s="16">
        <v>2</v>
      </c>
      <c r="K25" s="16">
        <v>4</v>
      </c>
      <c r="L25" s="16">
        <v>24</v>
      </c>
      <c r="M25" s="16">
        <v>8</v>
      </c>
      <c r="N25" s="16">
        <v>0</v>
      </c>
    </row>
    <row r="26" spans="1:14" x14ac:dyDescent="0.3">
      <c r="A26" s="14" t="s">
        <v>17</v>
      </c>
      <c r="B26" s="14" t="s">
        <v>18</v>
      </c>
      <c r="C26" s="15">
        <v>100</v>
      </c>
      <c r="D26" s="15">
        <v>67</v>
      </c>
      <c r="E26" s="16">
        <f t="shared" si="0"/>
        <v>15</v>
      </c>
      <c r="F26" s="16">
        <f t="shared" si="1"/>
        <v>6</v>
      </c>
      <c r="G26" s="16">
        <f t="shared" si="2"/>
        <v>29</v>
      </c>
      <c r="H26" s="16">
        <f t="shared" si="3"/>
        <v>50</v>
      </c>
      <c r="I26" s="16">
        <v>0</v>
      </c>
      <c r="J26" s="16">
        <v>3</v>
      </c>
      <c r="K26" s="16">
        <v>0</v>
      </c>
      <c r="L26" s="16">
        <v>37</v>
      </c>
      <c r="M26" s="16">
        <v>27</v>
      </c>
      <c r="N26" s="16">
        <v>0</v>
      </c>
    </row>
    <row r="27" spans="1:14" x14ac:dyDescent="0.3">
      <c r="A27" s="14" t="s">
        <v>19</v>
      </c>
      <c r="B27" s="14" t="s">
        <v>20</v>
      </c>
      <c r="C27" s="15">
        <v>100</v>
      </c>
      <c r="D27" s="15">
        <v>52</v>
      </c>
      <c r="E27" s="16">
        <f t="shared" si="0"/>
        <v>15</v>
      </c>
      <c r="F27" s="16">
        <f t="shared" si="1"/>
        <v>6</v>
      </c>
      <c r="G27" s="16">
        <f t="shared" si="2"/>
        <v>29</v>
      </c>
      <c r="H27" s="16">
        <f t="shared" si="3"/>
        <v>50</v>
      </c>
      <c r="I27" s="16">
        <v>0</v>
      </c>
      <c r="J27" s="16">
        <v>3</v>
      </c>
      <c r="K27" s="16">
        <v>0</v>
      </c>
      <c r="L27" s="16">
        <v>39</v>
      </c>
      <c r="M27" s="16">
        <v>10</v>
      </c>
      <c r="N27" s="16">
        <v>0</v>
      </c>
    </row>
    <row r="28" spans="1:14" x14ac:dyDescent="0.3">
      <c r="A28" s="14" t="s">
        <v>21</v>
      </c>
      <c r="B28" s="14" t="s">
        <v>22</v>
      </c>
      <c r="C28" s="15">
        <v>100</v>
      </c>
      <c r="D28" s="15">
        <v>77</v>
      </c>
      <c r="E28" s="16">
        <f t="shared" si="0"/>
        <v>15</v>
      </c>
      <c r="F28" s="16">
        <f t="shared" si="1"/>
        <v>6</v>
      </c>
      <c r="G28" s="16">
        <f t="shared" si="2"/>
        <v>29</v>
      </c>
      <c r="H28" s="16">
        <f t="shared" si="3"/>
        <v>50</v>
      </c>
      <c r="I28" s="16">
        <v>0</v>
      </c>
      <c r="J28" s="16">
        <v>1</v>
      </c>
      <c r="K28" s="16">
        <v>0</v>
      </c>
      <c r="L28" s="16">
        <v>41</v>
      </c>
      <c r="M28" s="16">
        <v>35</v>
      </c>
      <c r="N28" s="16">
        <v>0</v>
      </c>
    </row>
    <row r="29" spans="1:14" x14ac:dyDescent="0.3">
      <c r="A29" s="3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57" customHeight="1" x14ac:dyDescent="0.3">
      <c r="A30" s="5" t="s">
        <v>2</v>
      </c>
      <c r="B30" s="5" t="s">
        <v>3</v>
      </c>
      <c r="C30" s="7" t="s">
        <v>4</v>
      </c>
      <c r="D30" s="7" t="s">
        <v>5</v>
      </c>
      <c r="E30" s="9" t="s">
        <v>6</v>
      </c>
      <c r="F30" s="10"/>
      <c r="G30" s="10"/>
      <c r="H30" s="10"/>
      <c r="I30" s="11"/>
      <c r="J30" s="9" t="s">
        <v>7</v>
      </c>
      <c r="K30" s="10"/>
      <c r="L30" s="10"/>
      <c r="M30" s="10"/>
      <c r="N30" s="11"/>
    </row>
    <row r="31" spans="1:14" x14ac:dyDescent="0.3">
      <c r="A31" s="6"/>
      <c r="B31" s="6"/>
      <c r="C31" s="8"/>
      <c r="D31" s="8"/>
      <c r="E31" s="2" t="s">
        <v>8</v>
      </c>
      <c r="F31" s="2" t="s">
        <v>9</v>
      </c>
      <c r="G31" s="2" t="s">
        <v>10</v>
      </c>
      <c r="H31" s="2" t="s">
        <v>11</v>
      </c>
      <c r="I31" s="2" t="s">
        <v>12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</row>
    <row r="32" spans="1:14" x14ac:dyDescent="0.3">
      <c r="A32" s="14" t="s">
        <v>13</v>
      </c>
      <c r="B32" s="14" t="s">
        <v>14</v>
      </c>
      <c r="C32" s="15">
        <v>120</v>
      </c>
      <c r="D32" s="15">
        <v>84</v>
      </c>
      <c r="E32" s="16">
        <f>C32*15/100</f>
        <v>18</v>
      </c>
      <c r="F32" s="16">
        <f>C32*6/100</f>
        <v>7.2</v>
      </c>
      <c r="G32" s="16">
        <f>C32*29/100</f>
        <v>34.799999999999997</v>
      </c>
      <c r="H32" s="16">
        <f>C32-(SUM(E32:G32))</f>
        <v>60</v>
      </c>
      <c r="I32" s="16">
        <v>0</v>
      </c>
      <c r="J32" s="16">
        <v>9</v>
      </c>
      <c r="K32" s="16">
        <v>2</v>
      </c>
      <c r="L32" s="16">
        <v>48</v>
      </c>
      <c r="M32" s="16">
        <v>25</v>
      </c>
      <c r="N32" s="16">
        <v>0</v>
      </c>
    </row>
    <row r="33" spans="1:14" x14ac:dyDescent="0.3">
      <c r="A33" s="14" t="s">
        <v>15</v>
      </c>
      <c r="B33" s="14" t="s">
        <v>16</v>
      </c>
      <c r="C33" s="15">
        <v>50</v>
      </c>
      <c r="D33" s="15">
        <v>31</v>
      </c>
      <c r="E33" s="16">
        <f t="shared" ref="E33:E37" si="4">C33*15/100</f>
        <v>7.5</v>
      </c>
      <c r="F33" s="16">
        <f t="shared" ref="F33:F37" si="5">C33*6/100</f>
        <v>3</v>
      </c>
      <c r="G33" s="16">
        <f t="shared" ref="G33:G37" si="6">C33*29/100</f>
        <v>14.5</v>
      </c>
      <c r="H33" s="16">
        <f t="shared" ref="H33:H37" si="7">C33-(SUM(E33:G33))</f>
        <v>25</v>
      </c>
      <c r="I33" s="16">
        <v>1</v>
      </c>
      <c r="J33" s="16">
        <v>3</v>
      </c>
      <c r="K33" s="16">
        <v>2</v>
      </c>
      <c r="L33" s="16">
        <v>17</v>
      </c>
      <c r="M33" s="16">
        <v>9</v>
      </c>
      <c r="N33" s="16">
        <v>0</v>
      </c>
    </row>
    <row r="34" spans="1:14" x14ac:dyDescent="0.3">
      <c r="A34" s="14" t="s">
        <v>23</v>
      </c>
      <c r="B34" s="14" t="s">
        <v>24</v>
      </c>
      <c r="C34" s="15">
        <v>50</v>
      </c>
      <c r="D34" s="15">
        <v>27</v>
      </c>
      <c r="E34" s="16">
        <f t="shared" si="4"/>
        <v>7.5</v>
      </c>
      <c r="F34" s="16">
        <f t="shared" si="5"/>
        <v>3</v>
      </c>
      <c r="G34" s="16">
        <f t="shared" si="6"/>
        <v>14.5</v>
      </c>
      <c r="H34" s="16">
        <f t="shared" si="7"/>
        <v>25</v>
      </c>
      <c r="I34" s="16">
        <v>2</v>
      </c>
      <c r="J34" s="16">
        <v>2</v>
      </c>
      <c r="K34" s="16">
        <v>0</v>
      </c>
      <c r="L34" s="16">
        <v>17</v>
      </c>
      <c r="M34" s="16">
        <v>8</v>
      </c>
      <c r="N34" s="16">
        <v>0</v>
      </c>
    </row>
    <row r="35" spans="1:14" x14ac:dyDescent="0.3">
      <c r="A35" s="14" t="s">
        <v>17</v>
      </c>
      <c r="B35" s="14" t="s">
        <v>18</v>
      </c>
      <c r="C35" s="15">
        <v>100</v>
      </c>
      <c r="D35" s="15">
        <v>52</v>
      </c>
      <c r="E35" s="16">
        <f t="shared" si="4"/>
        <v>15</v>
      </c>
      <c r="F35" s="16">
        <f t="shared" si="5"/>
        <v>6</v>
      </c>
      <c r="G35" s="16">
        <f t="shared" si="6"/>
        <v>29</v>
      </c>
      <c r="H35" s="16">
        <f t="shared" si="7"/>
        <v>50</v>
      </c>
      <c r="I35" s="16">
        <v>3</v>
      </c>
      <c r="J35" s="16">
        <v>0</v>
      </c>
      <c r="K35" s="16">
        <v>0</v>
      </c>
      <c r="L35" s="16">
        <v>35</v>
      </c>
      <c r="M35" s="16">
        <v>17</v>
      </c>
      <c r="N35" s="16">
        <v>0</v>
      </c>
    </row>
    <row r="36" spans="1:14" x14ac:dyDescent="0.3">
      <c r="A36" s="14" t="s">
        <v>19</v>
      </c>
      <c r="B36" s="14" t="s">
        <v>20</v>
      </c>
      <c r="C36" s="15">
        <v>100</v>
      </c>
      <c r="D36" s="15">
        <v>39</v>
      </c>
      <c r="E36" s="16">
        <f t="shared" si="4"/>
        <v>15</v>
      </c>
      <c r="F36" s="16">
        <f t="shared" si="5"/>
        <v>6</v>
      </c>
      <c r="G36" s="16">
        <f t="shared" si="6"/>
        <v>29</v>
      </c>
      <c r="H36" s="16">
        <f t="shared" si="7"/>
        <v>50</v>
      </c>
      <c r="I36" s="16">
        <v>4</v>
      </c>
      <c r="J36" s="16">
        <v>6</v>
      </c>
      <c r="K36" s="16">
        <v>0</v>
      </c>
      <c r="L36" s="16">
        <v>22</v>
      </c>
      <c r="M36" s="16">
        <v>11</v>
      </c>
      <c r="N36" s="16">
        <v>0</v>
      </c>
    </row>
    <row r="37" spans="1:14" x14ac:dyDescent="0.3">
      <c r="A37" s="14" t="s">
        <v>21</v>
      </c>
      <c r="B37" s="14" t="s">
        <v>22</v>
      </c>
      <c r="C37" s="15">
        <v>100</v>
      </c>
      <c r="D37" s="15">
        <v>68</v>
      </c>
      <c r="E37" s="16">
        <f t="shared" si="4"/>
        <v>15</v>
      </c>
      <c r="F37" s="16">
        <f t="shared" si="5"/>
        <v>6</v>
      </c>
      <c r="G37" s="16">
        <f t="shared" si="6"/>
        <v>29</v>
      </c>
      <c r="H37" s="16">
        <f t="shared" si="7"/>
        <v>50</v>
      </c>
      <c r="I37" s="16">
        <v>5</v>
      </c>
      <c r="J37" s="16">
        <v>4</v>
      </c>
      <c r="K37" s="16">
        <v>1</v>
      </c>
      <c r="L37" s="16">
        <v>34</v>
      </c>
      <c r="M37" s="16">
        <v>29</v>
      </c>
      <c r="N37" s="16">
        <v>0</v>
      </c>
    </row>
    <row r="38" spans="1:14" x14ac:dyDescent="0.3">
      <c r="A38" s="3" t="s">
        <v>29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58.2" customHeight="1" x14ac:dyDescent="0.3">
      <c r="A39" s="5" t="s">
        <v>2</v>
      </c>
      <c r="B39" s="5" t="s">
        <v>3</v>
      </c>
      <c r="C39" s="7" t="s">
        <v>4</v>
      </c>
      <c r="D39" s="7" t="s">
        <v>5</v>
      </c>
      <c r="E39" s="9" t="s">
        <v>6</v>
      </c>
      <c r="F39" s="10"/>
      <c r="G39" s="10"/>
      <c r="H39" s="10"/>
      <c r="I39" s="11"/>
      <c r="J39" s="9" t="s">
        <v>7</v>
      </c>
      <c r="K39" s="10"/>
      <c r="L39" s="10"/>
      <c r="M39" s="10"/>
      <c r="N39" s="11"/>
    </row>
    <row r="40" spans="1:14" x14ac:dyDescent="0.3">
      <c r="A40" s="6"/>
      <c r="B40" s="6"/>
      <c r="C40" s="8"/>
      <c r="D40" s="8"/>
      <c r="E40" s="2" t="s">
        <v>8</v>
      </c>
      <c r="F40" s="2" t="s">
        <v>9</v>
      </c>
      <c r="G40" s="2" t="s">
        <v>10</v>
      </c>
      <c r="H40" s="2" t="s">
        <v>11</v>
      </c>
      <c r="I40" s="2" t="s">
        <v>12</v>
      </c>
      <c r="J40" s="2" t="s">
        <v>8</v>
      </c>
      <c r="K40" s="2" t="s">
        <v>9</v>
      </c>
      <c r="L40" s="2" t="s">
        <v>10</v>
      </c>
      <c r="M40" s="2" t="s">
        <v>11</v>
      </c>
      <c r="N40" s="2" t="s">
        <v>12</v>
      </c>
    </row>
    <row r="41" spans="1:14" x14ac:dyDescent="0.3">
      <c r="A41" s="14" t="s">
        <v>13</v>
      </c>
      <c r="B41" s="14" t="s">
        <v>14</v>
      </c>
      <c r="C41" s="15">
        <v>144</v>
      </c>
      <c r="D41" s="15">
        <v>144</v>
      </c>
      <c r="E41" s="13">
        <f>C41*15/100</f>
        <v>21.6</v>
      </c>
      <c r="F41" s="13">
        <f>C41*6/100</f>
        <v>8.64</v>
      </c>
      <c r="G41" s="13">
        <f>C41*29/100</f>
        <v>41.76</v>
      </c>
      <c r="H41" s="13">
        <f>C41-(SUM(E41:G41))</f>
        <v>72</v>
      </c>
      <c r="I41" s="13">
        <v>0</v>
      </c>
      <c r="J41" s="13">
        <v>19</v>
      </c>
      <c r="K41" s="13">
        <v>3</v>
      </c>
      <c r="L41" s="13">
        <v>82</v>
      </c>
      <c r="M41" s="13">
        <v>40</v>
      </c>
      <c r="N41" s="13">
        <v>0</v>
      </c>
    </row>
    <row r="42" spans="1:14" x14ac:dyDescent="0.3">
      <c r="A42" s="14" t="s">
        <v>15</v>
      </c>
      <c r="B42" s="14" t="s">
        <v>16</v>
      </c>
      <c r="C42" s="15">
        <v>50</v>
      </c>
      <c r="D42" s="15">
        <v>23</v>
      </c>
      <c r="E42" s="13">
        <f t="shared" ref="E42:E46" si="8">C42*15/100</f>
        <v>7.5</v>
      </c>
      <c r="F42" s="13">
        <f t="shared" ref="F42:F46" si="9">C42*6/100</f>
        <v>3</v>
      </c>
      <c r="G42" s="13">
        <f t="shared" ref="G42:G46" si="10">C42*29/100</f>
        <v>14.5</v>
      </c>
      <c r="H42" s="13">
        <f t="shared" ref="H42:H46" si="11">C42-(SUM(E42:G42))</f>
        <v>25</v>
      </c>
      <c r="I42" s="13">
        <v>0</v>
      </c>
      <c r="J42" s="13">
        <v>3</v>
      </c>
      <c r="K42" s="13">
        <v>0</v>
      </c>
      <c r="L42" s="13">
        <v>16</v>
      </c>
      <c r="M42" s="13">
        <v>4</v>
      </c>
      <c r="N42" s="13">
        <v>0</v>
      </c>
    </row>
    <row r="43" spans="1:14" x14ac:dyDescent="0.3">
      <c r="A43" s="14" t="s">
        <v>23</v>
      </c>
      <c r="B43" s="14" t="s">
        <v>24</v>
      </c>
      <c r="C43" s="15">
        <v>50</v>
      </c>
      <c r="D43" s="15">
        <v>40</v>
      </c>
      <c r="E43" s="13">
        <f t="shared" si="8"/>
        <v>7.5</v>
      </c>
      <c r="F43" s="13">
        <f t="shared" si="9"/>
        <v>3</v>
      </c>
      <c r="G43" s="13">
        <f t="shared" si="10"/>
        <v>14.5</v>
      </c>
      <c r="H43" s="13">
        <f t="shared" si="11"/>
        <v>25</v>
      </c>
      <c r="I43" s="13">
        <v>0</v>
      </c>
      <c r="J43" s="13">
        <v>2</v>
      </c>
      <c r="K43" s="13">
        <v>1</v>
      </c>
      <c r="L43" s="13">
        <v>30</v>
      </c>
      <c r="M43" s="13">
        <v>7</v>
      </c>
      <c r="N43" s="13">
        <v>0</v>
      </c>
    </row>
    <row r="44" spans="1:14" x14ac:dyDescent="0.3">
      <c r="A44" s="14" t="s">
        <v>17</v>
      </c>
      <c r="B44" s="14" t="s">
        <v>18</v>
      </c>
      <c r="C44" s="15">
        <v>100</v>
      </c>
      <c r="D44" s="15">
        <v>10</v>
      </c>
      <c r="E44" s="13">
        <f t="shared" si="8"/>
        <v>15</v>
      </c>
      <c r="F44" s="13">
        <f t="shared" si="9"/>
        <v>6</v>
      </c>
      <c r="G44" s="13">
        <f t="shared" si="10"/>
        <v>29</v>
      </c>
      <c r="H44" s="13">
        <f t="shared" si="11"/>
        <v>50</v>
      </c>
      <c r="I44" s="13">
        <v>0</v>
      </c>
      <c r="J44" s="13">
        <v>0</v>
      </c>
      <c r="K44" s="13">
        <v>0</v>
      </c>
      <c r="L44" s="13">
        <v>8</v>
      </c>
      <c r="M44" s="13">
        <v>2</v>
      </c>
      <c r="N44" s="13">
        <v>0</v>
      </c>
    </row>
    <row r="45" spans="1:14" x14ac:dyDescent="0.3">
      <c r="A45" s="14" t="s">
        <v>19</v>
      </c>
      <c r="B45" s="14" t="s">
        <v>20</v>
      </c>
      <c r="C45" s="15">
        <v>100</v>
      </c>
      <c r="D45" s="15">
        <v>10</v>
      </c>
      <c r="E45" s="13">
        <f t="shared" si="8"/>
        <v>15</v>
      </c>
      <c r="F45" s="13">
        <f t="shared" si="9"/>
        <v>6</v>
      </c>
      <c r="G45" s="13">
        <f t="shared" si="10"/>
        <v>29</v>
      </c>
      <c r="H45" s="13">
        <f t="shared" si="11"/>
        <v>50</v>
      </c>
      <c r="I45" s="13">
        <v>0</v>
      </c>
      <c r="J45" s="13">
        <v>1</v>
      </c>
      <c r="K45" s="13">
        <v>1</v>
      </c>
      <c r="L45" s="13">
        <v>6</v>
      </c>
      <c r="M45" s="13">
        <v>2</v>
      </c>
      <c r="N45" s="13">
        <v>0</v>
      </c>
    </row>
    <row r="46" spans="1:14" x14ac:dyDescent="0.3">
      <c r="A46" s="14" t="s">
        <v>21</v>
      </c>
      <c r="B46" s="14" t="s">
        <v>22</v>
      </c>
      <c r="C46" s="15">
        <v>100</v>
      </c>
      <c r="D46" s="15">
        <v>32</v>
      </c>
      <c r="E46" s="13">
        <f t="shared" si="8"/>
        <v>15</v>
      </c>
      <c r="F46" s="13">
        <f t="shared" si="9"/>
        <v>6</v>
      </c>
      <c r="G46" s="13">
        <f t="shared" si="10"/>
        <v>29</v>
      </c>
      <c r="H46" s="13">
        <f t="shared" si="11"/>
        <v>50</v>
      </c>
      <c r="I46" s="13">
        <v>0</v>
      </c>
      <c r="J46" s="13">
        <v>1</v>
      </c>
      <c r="K46" s="13">
        <v>0</v>
      </c>
      <c r="L46" s="13">
        <v>19</v>
      </c>
      <c r="M46" s="13">
        <v>12</v>
      </c>
      <c r="N46" s="13">
        <v>0</v>
      </c>
    </row>
  </sheetData>
  <mergeCells count="36">
    <mergeCell ref="A2:N2"/>
    <mergeCell ref="A3:N3"/>
    <mergeCell ref="A4:A5"/>
    <mergeCell ref="B4:B5"/>
    <mergeCell ref="C4:C5"/>
    <mergeCell ref="D4:D5"/>
    <mergeCell ref="E4:I4"/>
    <mergeCell ref="J4:N4"/>
    <mergeCell ref="A11:N11"/>
    <mergeCell ref="A12:A13"/>
    <mergeCell ref="B12:B13"/>
    <mergeCell ref="C12:C13"/>
    <mergeCell ref="D12:D13"/>
    <mergeCell ref="E12:I12"/>
    <mergeCell ref="J12:N12"/>
    <mergeCell ref="A20:N20"/>
    <mergeCell ref="A21:A22"/>
    <mergeCell ref="B21:B22"/>
    <mergeCell ref="C21:C22"/>
    <mergeCell ref="D21:D22"/>
    <mergeCell ref="E21:I21"/>
    <mergeCell ref="J21:N21"/>
    <mergeCell ref="A29:N29"/>
    <mergeCell ref="A30:A31"/>
    <mergeCell ref="B30:B31"/>
    <mergeCell ref="C30:C31"/>
    <mergeCell ref="D30:D31"/>
    <mergeCell ref="E30:I30"/>
    <mergeCell ref="J30:N30"/>
    <mergeCell ref="A38:N38"/>
    <mergeCell ref="A39:A40"/>
    <mergeCell ref="B39:B40"/>
    <mergeCell ref="C39:C40"/>
    <mergeCell ref="D39:D40"/>
    <mergeCell ref="E39:I39"/>
    <mergeCell ref="J39:N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 Nataraj K</cp:lastModifiedBy>
  <dcterms:created xsi:type="dcterms:W3CDTF">2023-01-05T04:34:11Z</dcterms:created>
  <dcterms:modified xsi:type="dcterms:W3CDTF">2023-10-28T10:05:01Z</dcterms:modified>
</cp:coreProperties>
</file>